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\dg\2024\Środki czystości II poł 2023 — dostępne cyfrowo\Profesjonalne\"/>
    </mc:Choice>
  </mc:AlternateContent>
  <xr:revisionPtr revIDLastSave="0" documentId="13_ncr:1_{62DCA5A5-24BB-493B-9AB8-C77905B84288}" xr6:coauthVersionLast="47" xr6:coauthVersionMax="47" xr10:uidLastSave="{00000000-0000-0000-0000-000000000000}"/>
  <bookViews>
    <workbookView xWindow="735" yWindow="3030" windowWidth="18030" windowHeight="12480" xr2:uid="{00000000-000D-0000-FFFF-FFFF00000000}"/>
  </bookViews>
  <sheets>
    <sheet name="Formularz ofert.- śr.prof" sheetId="31" r:id="rId1"/>
  </sheets>
  <calcPr calcId="191029"/>
</workbook>
</file>

<file path=xl/calcChain.xml><?xml version="1.0" encoding="utf-8"?>
<calcChain xmlns="http://schemas.openxmlformats.org/spreadsheetml/2006/main">
  <c r="J5" i="31" l="1"/>
  <c r="J6" i="31" l="1"/>
  <c r="J7" i="31"/>
  <c r="J8" i="31"/>
  <c r="J9" i="31"/>
  <c r="J10" i="31"/>
  <c r="J11" i="31"/>
  <c r="J12" i="31"/>
  <c r="J13" i="31"/>
  <c r="J14" i="31"/>
  <c r="J15" i="31"/>
  <c r="J16" i="31"/>
  <c r="J17" i="31"/>
  <c r="J18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5" i="31"/>
  <c r="I19" i="31" l="1"/>
  <c r="J19" i="31"/>
</calcChain>
</file>

<file path=xl/sharedStrings.xml><?xml version="1.0" encoding="utf-8"?>
<sst xmlns="http://schemas.openxmlformats.org/spreadsheetml/2006/main" count="70" uniqueCount="48">
  <si>
    <t>Lp.</t>
  </si>
  <si>
    <t>Nazwa artykułu</t>
  </si>
  <si>
    <t>szt.</t>
  </si>
  <si>
    <t>5l</t>
  </si>
  <si>
    <t>12 kg</t>
  </si>
  <si>
    <t>0,5l</t>
  </si>
  <si>
    <t>Sugerowana wielkość opakowania</t>
  </si>
  <si>
    <t>460mm</t>
  </si>
  <si>
    <t>Wartość
netto</t>
  </si>
  <si>
    <t>Wartość
brutto</t>
  </si>
  <si>
    <t>10l</t>
  </si>
  <si>
    <t>Razem</t>
  </si>
  <si>
    <t xml:space="preserve">Środek do usuwania powłok </t>
  </si>
  <si>
    <t>Bendurol Maxx</t>
  </si>
  <si>
    <t>Płyn do mycia powierzchni zmywalnych</t>
  </si>
  <si>
    <t>Brial Top</t>
  </si>
  <si>
    <t>Preparat do czyszczenia i pielęgnacji stali nierdzewnej</t>
  </si>
  <si>
    <t>Mydło dezynfekujące</t>
  </si>
  <si>
    <t>Epicare 5</t>
  </si>
  <si>
    <t>FD Superpad 18 czerwony 457mm</t>
  </si>
  <si>
    <t>Preparat konserwująca do wykładziny</t>
  </si>
  <si>
    <t>Płyn do czyszczenia pieców</t>
  </si>
  <si>
    <t xml:space="preserve">Preparat czyszczący do podłóg </t>
  </si>
  <si>
    <t>Płyn do mycia w zmywarkach</t>
  </si>
  <si>
    <t>Płyn odkażający</t>
  </si>
  <si>
    <t>Środek do maszynowego mycia podłóg</t>
  </si>
  <si>
    <t>Nabłyszczacz naczyń do zmywarek</t>
  </si>
  <si>
    <t>Płyn do mycia powierzchni kuchennych</t>
  </si>
  <si>
    <t>Renolit</t>
  </si>
  <si>
    <t xml:space="preserve">Odkamieniacz  do zmywarek </t>
  </si>
  <si>
    <t>data, podpis</t>
  </si>
  <si>
    <t>Nazwa handlowa produktu</t>
  </si>
  <si>
    <t>Chromol</t>
  </si>
  <si>
    <t>Etc pad</t>
  </si>
  <si>
    <t>Gemstar Laser</t>
  </si>
  <si>
    <t>Greasestrip plus</t>
  </si>
  <si>
    <t>Indur xl fresh</t>
  </si>
  <si>
    <t>Mikro quat</t>
  </si>
  <si>
    <t>Neomax gms</t>
  </si>
  <si>
    <t>Strip a way</t>
  </si>
  <si>
    <t>Jednostka miary</t>
  </si>
  <si>
    <t>Cena jednostkowa netto</t>
  </si>
  <si>
    <t>Orientacyjna ilość na  sześć miesięcy</t>
  </si>
  <si>
    <t>Vat
%</t>
  </si>
  <si>
    <t xml:space="preserve">          Pieczęć/Nazwa Oferenta</t>
  </si>
  <si>
    <t>LD 12</t>
  </si>
  <si>
    <t>RA 10</t>
  </si>
  <si>
    <t>Szczegółowy opis zamówienia - profesjonalne środki czystości pierwsza połowa 2024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</si>
</sst>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Trebuchet MS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1" fillId="3" borderId="0" applyNumberFormat="0" applyBorder="0" applyAlignment="0" applyProtection="0"/>
    <xf numFmtId="0" fontId="2" fillId="0" borderId="0"/>
    <xf numFmtId="0" fontId="2" fillId="23" borderId="9" applyNumberFormat="0" applyFont="0" applyAlignment="0" applyProtection="0"/>
    <xf numFmtId="0" fontId="1" fillId="0" borderId="0"/>
  </cellStyleXfs>
  <cellXfs count="27">
    <xf numFmtId="0" fontId="0" fillId="0" borderId="0" xfId="0"/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4" fontId="4" fillId="0" borderId="1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</cellXfs>
  <cellStyles count="4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5" xr:uid="{00000000-0005-0000-0000-000023000000}"/>
    <cellStyle name="Normalny 4" xfId="35" xr:uid="{00000000-0005-0000-0000-000024000000}"/>
    <cellStyle name="Normalny 4 2" xfId="43" xr:uid="{00000000-0005-0000-0000-000025000000}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Uwaga 2" xfId="44" xr:uid="{00000000-0005-0000-0000-00002C000000}"/>
    <cellStyle name="Zły" xfId="42" builtinId="2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numFmt numFmtId="13" formatCode="0%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35394-0E38-4E8C-9378-4A8922C9F77E}" name="Tabela2" displayName="Tabela2" ref="A4:J19" totalsRowShown="0" headerRowDxfId="12" headerRowBorderDxfId="11" tableBorderDxfId="10">
  <autoFilter ref="A4:J19" xr:uid="{60835394-0E38-4E8C-9378-4A8922C9F77E}"/>
  <tableColumns count="10">
    <tableColumn id="1" xr3:uid="{7745F8CE-8A41-4740-98C7-04F9DB32E1F0}" name="Lp." dataDxfId="9"/>
    <tableColumn id="2" xr3:uid="{B99A2871-C82F-4376-BD6C-A0D210FD2CD4}" name="Nazwa artykułu" dataDxfId="8"/>
    <tableColumn id="3" xr3:uid="{1549741C-D08E-48B4-8A42-50D7EDE0577C}" name="Nazwa handlowa produktu" dataDxfId="7"/>
    <tableColumn id="4" xr3:uid="{223AA8FB-C116-4906-8209-DD942A7CD3B4}" name="Sugerowana wielkość opakowania" dataDxfId="6"/>
    <tableColumn id="5" xr3:uid="{262E2F05-A453-4166-B3F5-A604A38682C1}" name="Orientacyjna ilość na  sześć miesięcy" dataDxfId="5"/>
    <tableColumn id="6" xr3:uid="{E4AA245B-987D-4143-9BF2-76F46708A037}" name="Jednostka miary" dataDxfId="4"/>
    <tableColumn id="7" xr3:uid="{611E94F2-150F-4A01-A5E6-53BDB0B59E80}" name="Cena jednostkowa netto" dataDxfId="3"/>
    <tableColumn id="8" xr3:uid="{C6B1F05E-03EE-4BB1-9A84-333C47C2A3C5}" name="Vat_x000a_%" dataDxfId="2"/>
    <tableColumn id="9" xr3:uid="{4C09ABB5-F7C4-4B8A-8771-250E9AFC7C12}" name="Wartość_x000a_netto" dataDxfId="1"/>
    <tableColumn id="10" xr3:uid="{894BA827-0899-4620-8C11-C4C52278F4FC}" name="Wartość_x000a_brut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0" zoomScaleNormal="100" workbookViewId="0">
      <selection activeCell="K3" sqref="K3"/>
    </sheetView>
  </sheetViews>
  <sheetFormatPr defaultRowHeight="15"/>
  <cols>
    <col min="1" max="1" width="4.7109375" style="3" customWidth="1"/>
    <col min="2" max="2" width="44.42578125" style="3" customWidth="1"/>
    <col min="3" max="3" width="18.28515625" style="3" customWidth="1"/>
    <col min="4" max="4" width="10.140625" style="3" customWidth="1"/>
    <col min="5" max="5" width="9" style="3" customWidth="1"/>
    <col min="6" max="6" width="7.42578125" style="3" customWidth="1"/>
    <col min="7" max="7" width="12" style="3" customWidth="1"/>
    <col min="8" max="8" width="5.28515625" style="3" customWidth="1"/>
    <col min="9" max="9" width="12.42578125" style="3" customWidth="1"/>
    <col min="10" max="10" width="14" style="3" customWidth="1"/>
    <col min="11" max="11" width="9.140625" style="3"/>
    <col min="12" max="12" width="27.42578125" style="3" customWidth="1"/>
    <col min="13" max="16384" width="9.140625" style="3"/>
  </cols>
  <sheetData>
    <row r="1" spans="1:10" ht="26.25" customHeight="1">
      <c r="B1" s="22"/>
    </row>
    <row r="2" spans="1:10" ht="22.5" customHeight="1">
      <c r="B2" s="6" t="s">
        <v>44</v>
      </c>
    </row>
    <row r="3" spans="1:10" ht="24" customHeight="1">
      <c r="B3" s="5" t="s">
        <v>47</v>
      </c>
      <c r="C3" s="5"/>
      <c r="D3" s="5"/>
      <c r="E3" s="5"/>
      <c r="F3" s="5"/>
      <c r="G3" s="5"/>
      <c r="H3" s="5"/>
      <c r="I3" s="6"/>
      <c r="J3" s="6"/>
    </row>
    <row r="4" spans="1:10" ht="71.25" customHeight="1">
      <c r="A4" s="16" t="s">
        <v>0</v>
      </c>
      <c r="B4" s="16" t="s">
        <v>1</v>
      </c>
      <c r="C4" s="17" t="s">
        <v>31</v>
      </c>
      <c r="D4" s="18" t="s">
        <v>6</v>
      </c>
      <c r="E4" s="18" t="s">
        <v>42</v>
      </c>
      <c r="F4" s="18" t="s">
        <v>40</v>
      </c>
      <c r="G4" s="19" t="s">
        <v>41</v>
      </c>
      <c r="H4" s="19" t="s">
        <v>43</v>
      </c>
      <c r="I4" s="19" t="s">
        <v>8</v>
      </c>
      <c r="J4" s="20" t="s">
        <v>9</v>
      </c>
    </row>
    <row r="5" spans="1:10" ht="21.95" customHeight="1">
      <c r="A5" s="2">
        <v>1</v>
      </c>
      <c r="B5" s="7" t="s">
        <v>12</v>
      </c>
      <c r="C5" s="8" t="s">
        <v>13</v>
      </c>
      <c r="D5" s="2" t="s">
        <v>3</v>
      </c>
      <c r="E5" s="2">
        <v>2</v>
      </c>
      <c r="F5" s="2" t="s">
        <v>2</v>
      </c>
      <c r="G5" s="13"/>
      <c r="H5" s="14"/>
      <c r="I5" s="23">
        <f>E5*G5</f>
        <v>0</v>
      </c>
      <c r="J5" s="24">
        <f>ROUND(E5*(G5+H5*G5),2)</f>
        <v>0</v>
      </c>
    </row>
    <row r="6" spans="1:10" ht="21.95" customHeight="1">
      <c r="A6" s="2">
        <v>2</v>
      </c>
      <c r="B6" s="7" t="s">
        <v>14</v>
      </c>
      <c r="C6" s="8" t="s">
        <v>15</v>
      </c>
      <c r="D6" s="2" t="s">
        <v>3</v>
      </c>
      <c r="E6" s="2">
        <v>15</v>
      </c>
      <c r="F6" s="2" t="s">
        <v>2</v>
      </c>
      <c r="G6" s="13"/>
      <c r="H6" s="14"/>
      <c r="I6" s="23">
        <f t="shared" ref="I6:I18" si="0">E6*G6</f>
        <v>0</v>
      </c>
      <c r="J6" s="24">
        <f t="shared" ref="J6:J18" si="1">ROUND(E6*(G6+H6*G6),2)</f>
        <v>0</v>
      </c>
    </row>
    <row r="7" spans="1:10" ht="28.5" customHeight="1">
      <c r="A7" s="2">
        <v>3</v>
      </c>
      <c r="B7" s="7" t="s">
        <v>16</v>
      </c>
      <c r="C7" s="8" t="s">
        <v>32</v>
      </c>
      <c r="D7" s="2" t="s">
        <v>5</v>
      </c>
      <c r="E7" s="2">
        <v>2</v>
      </c>
      <c r="F7" s="2" t="s">
        <v>2</v>
      </c>
      <c r="G7" s="13"/>
      <c r="H7" s="14"/>
      <c r="I7" s="23">
        <f t="shared" si="0"/>
        <v>0</v>
      </c>
      <c r="J7" s="24">
        <f t="shared" si="1"/>
        <v>0</v>
      </c>
    </row>
    <row r="8" spans="1:10" ht="21.95" customHeight="1">
      <c r="A8" s="2">
        <v>4</v>
      </c>
      <c r="B8" s="7" t="s">
        <v>17</v>
      </c>
      <c r="C8" s="8" t="s">
        <v>18</v>
      </c>
      <c r="D8" s="2" t="s">
        <v>3</v>
      </c>
      <c r="E8" s="2">
        <v>1</v>
      </c>
      <c r="F8" s="2" t="s">
        <v>2</v>
      </c>
      <c r="G8" s="13"/>
      <c r="H8" s="14"/>
      <c r="I8" s="23">
        <f t="shared" si="0"/>
        <v>0</v>
      </c>
      <c r="J8" s="24">
        <f t="shared" si="1"/>
        <v>0</v>
      </c>
    </row>
    <row r="9" spans="1:10" ht="21.95" customHeight="1">
      <c r="A9" s="2">
        <v>5</v>
      </c>
      <c r="B9" s="7" t="s">
        <v>19</v>
      </c>
      <c r="C9" s="8" t="s">
        <v>33</v>
      </c>
      <c r="D9" s="2" t="s">
        <v>7</v>
      </c>
      <c r="E9" s="2">
        <v>1</v>
      </c>
      <c r="F9" s="2" t="s">
        <v>2</v>
      </c>
      <c r="G9" s="13"/>
      <c r="H9" s="14"/>
      <c r="I9" s="23">
        <f t="shared" si="0"/>
        <v>0</v>
      </c>
      <c r="J9" s="24">
        <f t="shared" si="1"/>
        <v>0</v>
      </c>
    </row>
    <row r="10" spans="1:10" ht="21.95" customHeight="1">
      <c r="A10" s="2">
        <v>6</v>
      </c>
      <c r="B10" s="7" t="s">
        <v>20</v>
      </c>
      <c r="C10" s="8" t="s">
        <v>34</v>
      </c>
      <c r="D10" s="2" t="s">
        <v>3</v>
      </c>
      <c r="E10" s="2">
        <v>2</v>
      </c>
      <c r="F10" s="2" t="s">
        <v>2</v>
      </c>
      <c r="G10" s="13"/>
      <c r="H10" s="14"/>
      <c r="I10" s="23">
        <f t="shared" si="0"/>
        <v>0</v>
      </c>
      <c r="J10" s="24">
        <f t="shared" si="1"/>
        <v>0</v>
      </c>
    </row>
    <row r="11" spans="1:10" ht="21.95" customHeight="1">
      <c r="A11" s="2">
        <v>7</v>
      </c>
      <c r="B11" s="7" t="s">
        <v>21</v>
      </c>
      <c r="C11" s="8" t="s">
        <v>35</v>
      </c>
      <c r="D11" s="2" t="s">
        <v>3</v>
      </c>
      <c r="E11" s="2">
        <v>1</v>
      </c>
      <c r="F11" s="2" t="s">
        <v>2</v>
      </c>
      <c r="G11" s="13"/>
      <c r="H11" s="14"/>
      <c r="I11" s="23">
        <f t="shared" si="0"/>
        <v>0</v>
      </c>
      <c r="J11" s="24">
        <f t="shared" si="1"/>
        <v>0</v>
      </c>
    </row>
    <row r="12" spans="1:10" ht="21.95" customHeight="1">
      <c r="A12" s="2">
        <v>8</v>
      </c>
      <c r="B12" s="7" t="s">
        <v>22</v>
      </c>
      <c r="C12" s="8" t="s">
        <v>36</v>
      </c>
      <c r="D12" s="2" t="s">
        <v>3</v>
      </c>
      <c r="E12" s="2">
        <v>50</v>
      </c>
      <c r="F12" s="2" t="s">
        <v>2</v>
      </c>
      <c r="G12" s="13"/>
      <c r="H12" s="14"/>
      <c r="I12" s="23">
        <f t="shared" si="0"/>
        <v>0</v>
      </c>
      <c r="J12" s="24">
        <f t="shared" si="1"/>
        <v>0</v>
      </c>
    </row>
    <row r="13" spans="1:10" ht="21.95" customHeight="1">
      <c r="A13" s="2">
        <v>9</v>
      </c>
      <c r="B13" s="7" t="s">
        <v>23</v>
      </c>
      <c r="C13" s="8" t="s">
        <v>45</v>
      </c>
      <c r="D13" s="2" t="s">
        <v>4</v>
      </c>
      <c r="E13" s="2">
        <v>19</v>
      </c>
      <c r="F13" s="2" t="s">
        <v>2</v>
      </c>
      <c r="G13" s="13"/>
      <c r="H13" s="14"/>
      <c r="I13" s="23">
        <f t="shared" si="0"/>
        <v>0</v>
      </c>
      <c r="J13" s="24">
        <f t="shared" si="1"/>
        <v>0</v>
      </c>
    </row>
    <row r="14" spans="1:10" ht="21.95" customHeight="1">
      <c r="A14" s="2">
        <v>10</v>
      </c>
      <c r="B14" s="7" t="s">
        <v>24</v>
      </c>
      <c r="C14" s="8" t="s">
        <v>37</v>
      </c>
      <c r="D14" s="2" t="s">
        <v>3</v>
      </c>
      <c r="E14" s="2">
        <v>6</v>
      </c>
      <c r="F14" s="2" t="s">
        <v>2</v>
      </c>
      <c r="G14" s="13"/>
      <c r="H14" s="14"/>
      <c r="I14" s="23">
        <f t="shared" si="0"/>
        <v>0</v>
      </c>
      <c r="J14" s="24">
        <f t="shared" si="1"/>
        <v>0</v>
      </c>
    </row>
    <row r="15" spans="1:10" ht="21.95" customHeight="1">
      <c r="A15" s="2">
        <v>11</v>
      </c>
      <c r="B15" s="7" t="s">
        <v>25</v>
      </c>
      <c r="C15" s="8" t="s">
        <v>38</v>
      </c>
      <c r="D15" s="2" t="s">
        <v>10</v>
      </c>
      <c r="E15" s="2">
        <v>4</v>
      </c>
      <c r="F15" s="2" t="s">
        <v>2</v>
      </c>
      <c r="G15" s="13"/>
      <c r="H15" s="14"/>
      <c r="I15" s="23">
        <f t="shared" si="0"/>
        <v>0</v>
      </c>
      <c r="J15" s="24">
        <f t="shared" si="1"/>
        <v>0</v>
      </c>
    </row>
    <row r="16" spans="1:10" ht="21.95" customHeight="1">
      <c r="A16" s="2">
        <v>12</v>
      </c>
      <c r="B16" s="7" t="s">
        <v>26</v>
      </c>
      <c r="C16" s="8" t="s">
        <v>46</v>
      </c>
      <c r="D16" s="1" t="s">
        <v>10</v>
      </c>
      <c r="E16" s="1">
        <v>5</v>
      </c>
      <c r="F16" s="1" t="s">
        <v>2</v>
      </c>
      <c r="G16" s="13"/>
      <c r="H16" s="14"/>
      <c r="I16" s="23">
        <f t="shared" si="0"/>
        <v>0</v>
      </c>
      <c r="J16" s="24">
        <f t="shared" si="1"/>
        <v>0</v>
      </c>
    </row>
    <row r="17" spans="1:10" ht="21.95" customHeight="1">
      <c r="A17" s="2">
        <v>13</v>
      </c>
      <c r="B17" s="7" t="s">
        <v>27</v>
      </c>
      <c r="C17" s="8" t="s">
        <v>28</v>
      </c>
      <c r="D17" s="1" t="s">
        <v>10</v>
      </c>
      <c r="E17" s="1">
        <v>4</v>
      </c>
      <c r="F17" s="1" t="s">
        <v>2</v>
      </c>
      <c r="G17" s="13"/>
      <c r="H17" s="14"/>
      <c r="I17" s="23">
        <f t="shared" si="0"/>
        <v>0</v>
      </c>
      <c r="J17" s="24">
        <f t="shared" si="1"/>
        <v>0</v>
      </c>
    </row>
    <row r="18" spans="1:10" ht="21.95" customHeight="1">
      <c r="A18" s="2">
        <v>14</v>
      </c>
      <c r="B18" s="7" t="s">
        <v>29</v>
      </c>
      <c r="C18" s="8" t="s">
        <v>39</v>
      </c>
      <c r="D18" s="2" t="s">
        <v>3</v>
      </c>
      <c r="E18" s="2">
        <v>10</v>
      </c>
      <c r="F18" s="2" t="s">
        <v>2</v>
      </c>
      <c r="G18" s="13"/>
      <c r="H18" s="14"/>
      <c r="I18" s="23">
        <f t="shared" si="0"/>
        <v>0</v>
      </c>
      <c r="J18" s="24">
        <f t="shared" si="1"/>
        <v>0</v>
      </c>
    </row>
    <row r="19" spans="1:10" ht="24" customHeight="1">
      <c r="A19" s="9"/>
      <c r="B19" s="4"/>
      <c r="C19" s="10"/>
      <c r="D19" s="10"/>
      <c r="E19" s="10"/>
      <c r="F19" s="10"/>
      <c r="G19" s="15" t="s">
        <v>11</v>
      </c>
      <c r="H19" s="11"/>
      <c r="I19" s="25">
        <f>SUM(I5:I18)</f>
        <v>0</v>
      </c>
      <c r="J19" s="26">
        <f>SUM(J5:J18)</f>
        <v>0</v>
      </c>
    </row>
    <row r="20" spans="1:10" ht="9.75" customHeight="1"/>
    <row r="22" spans="1:10">
      <c r="B22" s="21"/>
    </row>
    <row r="23" spans="1:10" ht="21" customHeight="1">
      <c r="B23" s="12" t="s">
        <v>30</v>
      </c>
    </row>
    <row r="28" spans="1:10">
      <c r="B28" s="6"/>
    </row>
  </sheetData>
  <sheetProtection algorithmName="SHA-512" hashValue="u3PJaMjN/5DQSL0SkcFNH647hGKc3TpcCeY3kjYEPTyryJ/TGHYI7gedV/y4bv4FIHHgTnbJnZbL+Nh4TZU9oQ==" saltValue="sWh9x2Gb+xH6ltW+BGG+0A==" spinCount="100000" sheet="1" objects="1" scenarios="1"/>
  <protectedRanges>
    <protectedRange sqref="H5:H18" name="VAT"/>
    <protectedRange sqref="G5:G18" name="cena jed netto"/>
  </protectedRanges>
  <sortState xmlns:xlrd2="http://schemas.microsoft.com/office/spreadsheetml/2017/richdata2" ref="A5:I18">
    <sortCondition ref="A5:A18"/>
  </sortState>
  <pageMargins left="0.51181102362204722" right="0.51181102362204722" top="0.55118110236220474" bottom="0.35433070866141736" header="0.31496062992125984" footer="0.31496062992125984"/>
  <pageSetup paperSize="9" orientation="landscape" r:id="rId1"/>
  <headerFooter>
    <oddHeader>&amp;RZałącznik nr 1a</oddHeader>
    <oddFooter>&amp;C
&amp;R&amp;P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ofert.- śr.prof</vt:lpstr>
    </vt:vector>
  </TitlesOfParts>
  <Company>D.P.S. Senior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pacholik</dc:creator>
  <cp:lastModifiedBy>Małgorzata Garczarczyk</cp:lastModifiedBy>
  <cp:lastPrinted>2024-01-09T08:44:55Z</cp:lastPrinted>
  <dcterms:created xsi:type="dcterms:W3CDTF">1998-01-23T06:51:53Z</dcterms:created>
  <dcterms:modified xsi:type="dcterms:W3CDTF">2024-01-09T08:45:37Z</dcterms:modified>
</cp:coreProperties>
</file>